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10" activeTab="1"/>
  </bookViews>
  <sheets>
    <sheet name="报价单" sheetId="1" r:id="rId1"/>
    <sheet name="甲供材" sheetId="2" r:id="rId2"/>
  </sheets>
  <calcPr calcId="144525"/>
</workbook>
</file>

<file path=xl/sharedStrings.xml><?xml version="1.0" encoding="utf-8"?>
<sst xmlns="http://schemas.openxmlformats.org/spreadsheetml/2006/main" count="136" uniqueCount="116">
  <si>
    <r>
      <rPr>
        <b/>
        <sz val="12"/>
        <color rgb="FF000000"/>
        <rFont val="宋体"/>
        <charset val="134"/>
      </rPr>
      <t xml:space="preserve">项目名称：               </t>
    </r>
    <r>
      <rPr>
        <b/>
        <sz val="16"/>
        <color rgb="FF000000"/>
        <rFont val="宋体"/>
        <charset val="134"/>
      </rPr>
      <t xml:space="preserve"> 箱涵预制及安装</t>
    </r>
    <r>
      <rPr>
        <b/>
        <sz val="12"/>
        <color rgb="FF000000"/>
        <rFont val="宋体"/>
        <charset val="134"/>
      </rPr>
      <t xml:space="preserve">   报价单                                       </t>
    </r>
  </si>
  <si>
    <t>项目地址：  安徽 淮北市             项目负责人：         电话：</t>
  </si>
  <si>
    <t>报价说明：核算价以单元（2米/节)报价，此报价包含甲供材以外的一切辅材，小型机具（包含但不限于附着式振动器）、扎丝、垫块、焊条、劳务用餐等间接费用。</t>
  </si>
  <si>
    <r>
      <rPr>
        <b/>
        <sz val="10"/>
        <color rgb="FF000000"/>
        <rFont val="宋体"/>
        <charset val="134"/>
      </rPr>
      <t>序号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</si>
  <si>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</si>
  <si>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单位</t>
    </r>
  </si>
  <si>
    <r>
      <rPr>
        <b/>
        <sz val="10"/>
        <color rgb="FF000000"/>
        <rFont val="宋体"/>
        <charset val="134"/>
      </rPr>
      <t>数量</t>
    </r>
  </si>
  <si>
    <r>
      <rPr>
        <b/>
        <sz val="10"/>
        <color rgb="FF000000"/>
        <rFont val="宋体"/>
        <charset val="134"/>
      </rPr>
      <t>单价</t>
    </r>
  </si>
  <si>
    <r>
      <rPr>
        <b/>
        <sz val="10"/>
        <color rgb="FF000000"/>
        <rFont val="宋体"/>
        <charset val="134"/>
      </rPr>
      <t>合价</t>
    </r>
  </si>
  <si>
    <r>
      <rPr>
        <b/>
        <sz val="10"/>
        <color rgb="FF000000"/>
        <rFont val="宋体"/>
        <charset val="134"/>
      </rPr>
      <t>备注</t>
    </r>
  </si>
  <si>
    <r>
      <rPr>
        <b/>
        <sz val="10"/>
        <color rgb="FF000000"/>
        <rFont val="宋体"/>
        <charset val="134"/>
      </rPr>
      <t>一、</t>
    </r>
  </si>
  <si>
    <r>
      <rPr>
        <b/>
        <sz val="10"/>
        <color rgb="FF000000"/>
        <rFont val="黑体"/>
        <charset val="134"/>
      </rPr>
      <t>箱涵制作</t>
    </r>
  </si>
  <si>
    <r>
      <rPr>
        <sz val="10"/>
        <color rgb="FF000000"/>
        <rFont val="宋体"/>
        <charset val="134"/>
      </rPr>
      <t>1、</t>
    </r>
  </si>
  <si>
    <t>钢筋卸车、制作加工、绑扎、定位、转运、安装、吊耳加工等</t>
  </si>
  <si>
    <r>
      <rPr>
        <sz val="10"/>
        <color rgb="FF000000"/>
        <rFont val="宋体"/>
        <charset val="134"/>
      </rPr>
      <t>Kg</t>
    </r>
  </si>
  <si>
    <t>绑扎、转运、吊钉、预埋、安装</t>
  </si>
  <si>
    <r>
      <rPr>
        <sz val="10"/>
        <color rgb="FF000000"/>
        <rFont val="宋体"/>
        <charset val="134"/>
      </rPr>
      <t>2、</t>
    </r>
  </si>
  <si>
    <r>
      <rPr>
        <sz val="10"/>
        <color rgb="FF000000"/>
        <rFont val="宋体"/>
        <charset val="134"/>
      </rPr>
      <t>辅材</t>
    </r>
  </si>
  <si>
    <r>
      <rPr>
        <sz val="10"/>
        <color rgb="FF000000"/>
        <rFont val="宋体"/>
        <charset val="134"/>
      </rPr>
      <t>米</t>
    </r>
  </si>
  <si>
    <t>扎丝、垫块，构件预制用密封胶、结构胶、双面胶</t>
  </si>
  <si>
    <r>
      <rPr>
        <sz val="10"/>
        <color rgb="FF000000"/>
        <rFont val="宋体"/>
        <charset val="134"/>
      </rPr>
      <t>3、</t>
    </r>
  </si>
  <si>
    <t>模板安装、转运、二次转运</t>
  </si>
  <si>
    <r>
      <rPr>
        <sz val="10"/>
        <color rgb="FF000000"/>
        <rFont val="宋体"/>
        <charset val="134"/>
      </rPr>
      <t>工日</t>
    </r>
  </si>
  <si>
    <t>含模具缝隙封堵</t>
  </si>
  <si>
    <r>
      <rPr>
        <sz val="10"/>
        <color rgb="FF000000"/>
        <rFont val="宋体"/>
        <charset val="134"/>
      </rPr>
      <t>4、</t>
    </r>
  </si>
  <si>
    <t>模具拆除、清理、保养、涂刷脱模剂</t>
  </si>
  <si>
    <t>脱模剂甲供</t>
  </si>
  <si>
    <r>
      <rPr>
        <sz val="10"/>
        <color rgb="FF000000"/>
        <rFont val="宋体"/>
        <charset val="134"/>
      </rPr>
      <t>5、</t>
    </r>
  </si>
  <si>
    <t>混凝土浇筑、试块制作</t>
  </si>
  <si>
    <r>
      <rPr>
        <sz val="10"/>
        <color rgb="FF000000"/>
        <rFont val="宋体"/>
        <charset val="134"/>
      </rPr>
      <t>m3</t>
    </r>
  </si>
  <si>
    <t>灌车送砼至周转料斗，行车吊运送砼，人工配合.</t>
  </si>
  <si>
    <r>
      <rPr>
        <sz val="10"/>
        <color rgb="FF000000"/>
        <rFont val="宋体"/>
        <charset val="134"/>
      </rPr>
      <t>6、</t>
    </r>
  </si>
  <si>
    <t>封口清理、砂光、编码喷涂、场地清理等</t>
  </si>
  <si>
    <r>
      <rPr>
        <sz val="10"/>
        <color rgb="FF000000"/>
        <rFont val="宋体"/>
        <charset val="134"/>
      </rPr>
      <t>只</t>
    </r>
  </si>
  <si>
    <t>含修补</t>
  </si>
  <si>
    <r>
      <rPr>
        <sz val="10"/>
        <color rgb="FF000000"/>
        <rFont val="宋体"/>
        <charset val="134"/>
      </rPr>
      <t>7、</t>
    </r>
  </si>
  <si>
    <t>日常养护</t>
  </si>
  <si>
    <t>含洒水、覆盖等，水管配件</t>
  </si>
  <si>
    <r>
      <rPr>
        <sz val="10"/>
        <color rgb="FF000000"/>
        <rFont val="宋体"/>
        <charset val="134"/>
      </rPr>
      <t>二</t>
    </r>
  </si>
  <si>
    <r>
      <rPr>
        <b/>
        <sz val="10"/>
        <color rgb="FF000000"/>
        <rFont val="宋体"/>
        <charset val="134"/>
      </rPr>
      <t>转运及安装</t>
    </r>
  </si>
  <si>
    <r>
      <rPr>
        <sz val="10"/>
        <color rgb="FF000000"/>
        <rFont val="宋体"/>
        <charset val="134"/>
      </rPr>
      <t xml:space="preserve">  </t>
    </r>
  </si>
  <si>
    <t>场地转运</t>
  </si>
  <si>
    <t>翻转方案据实际情况而定</t>
  </si>
  <si>
    <t>2、</t>
  </si>
  <si>
    <t>装车费</t>
  </si>
  <si>
    <t xml:space="preserve">  </t>
  </si>
  <si>
    <t>3、</t>
  </si>
  <si>
    <r>
      <rPr>
        <sz val="10"/>
        <color rgb="FF000000"/>
        <rFont val="宋体"/>
        <charset val="134"/>
      </rPr>
      <t>现场安装费</t>
    </r>
  </si>
  <si>
    <t>含吊装指挥工人、辅助校正、橡胶垫圈安装人工费</t>
  </si>
  <si>
    <t>4、</t>
  </si>
  <si>
    <r>
      <rPr>
        <sz val="10"/>
        <color rgb="FF000000"/>
        <rFont val="宋体"/>
        <charset val="134"/>
      </rPr>
      <t>接口封堵</t>
    </r>
  </si>
  <si>
    <t>胶条、丁基胶、砂浆封堵人工费</t>
  </si>
  <si>
    <r>
      <rPr>
        <sz val="10"/>
        <color rgb="FF000000"/>
        <rFont val="宋体"/>
        <charset val="134"/>
      </rPr>
      <t>三</t>
    </r>
  </si>
  <si>
    <r>
      <rPr>
        <b/>
        <sz val="10"/>
        <color rgb="FF000000"/>
        <rFont val="宋体"/>
        <charset val="134"/>
      </rPr>
      <t>其它</t>
    </r>
  </si>
  <si>
    <r>
      <rPr>
        <sz val="10"/>
        <color rgb="FF000000"/>
        <rFont val="宋体"/>
        <charset val="134"/>
      </rPr>
      <t>杂支费用</t>
    </r>
  </si>
  <si>
    <r>
      <rPr>
        <sz val="10"/>
        <color rgb="FF000000"/>
        <rFont val="宋体"/>
        <charset val="134"/>
      </rPr>
      <t>员工保险</t>
    </r>
  </si>
  <si>
    <t>场内、场外</t>
  </si>
  <si>
    <r>
      <rPr>
        <b/>
        <sz val="10"/>
        <color theme="1"/>
        <rFont val="宋体"/>
        <charset val="134"/>
      </rPr>
      <t>四</t>
    </r>
  </si>
  <si>
    <t>直接费合计</t>
  </si>
  <si>
    <t>一+二+三</t>
  </si>
  <si>
    <r>
      <rPr>
        <b/>
        <sz val="10"/>
        <color theme="1"/>
        <rFont val="宋体"/>
        <charset val="134"/>
      </rPr>
      <t>五</t>
    </r>
  </si>
  <si>
    <t>间接费用</t>
  </si>
  <si>
    <r>
      <rPr>
        <b/>
        <sz val="10"/>
        <color rgb="FF000000"/>
        <rFont val="宋体"/>
        <charset val="134"/>
      </rPr>
      <t>四*</t>
    </r>
    <r>
      <rPr>
        <b/>
        <sz val="10"/>
        <color rgb="FFFF0000"/>
        <rFont val="宋体"/>
        <charset val="134"/>
      </rPr>
      <t>x</t>
    </r>
    <r>
      <rPr>
        <b/>
        <sz val="10"/>
        <color rgb="FF000000"/>
        <rFont val="宋体"/>
        <charset val="134"/>
      </rPr>
      <t>%</t>
    </r>
  </si>
  <si>
    <t>管理费x%</t>
  </si>
  <si>
    <r>
      <rPr>
        <b/>
        <sz val="10"/>
        <color theme="1"/>
        <rFont val="宋体"/>
        <charset val="134"/>
      </rPr>
      <t>六</t>
    </r>
  </si>
  <si>
    <r>
      <rPr>
        <b/>
        <sz val="10"/>
        <color theme="1"/>
        <rFont val="宋体"/>
        <charset val="134"/>
      </rPr>
      <t>税金</t>
    </r>
  </si>
  <si>
    <t>（四+五）*3%</t>
  </si>
  <si>
    <t>七</t>
  </si>
  <si>
    <r>
      <rPr>
        <b/>
        <sz val="10"/>
        <color rgb="FF000000"/>
        <rFont val="宋体"/>
        <charset val="134"/>
      </rPr>
      <t>总计</t>
    </r>
  </si>
  <si>
    <t>四+五+六</t>
  </si>
  <si>
    <t>八</t>
  </si>
  <si>
    <t>每米综合价格（包干）</t>
  </si>
  <si>
    <r>
      <rPr>
        <b/>
        <sz val="10"/>
        <color rgb="FF000000"/>
        <rFont val="宋体"/>
        <charset val="134"/>
      </rPr>
      <t>七</t>
    </r>
    <r>
      <rPr>
        <b/>
        <sz val="10"/>
        <color rgb="FF000000"/>
        <rFont val="Arial"/>
        <charset val="134"/>
      </rPr>
      <t>÷</t>
    </r>
    <r>
      <rPr>
        <b/>
        <sz val="10"/>
        <color rgb="FF000000"/>
        <rFont val="宋体"/>
        <charset val="134"/>
      </rPr>
      <t>2</t>
    </r>
  </si>
  <si>
    <t xml:space="preserve">  备注；1、以上报价包含原模具转场、清理、除锈、涂油、维修等一切费用；
        2、配合现场安装（包括加班),配合项目验收通过；
        3、数量为暂估量，具体以实际发生为准。乙方不得以暂估值
        发生变化为由向甲方提出涨价，索赔等。
        4、此价格为单米包干价</t>
  </si>
  <si>
    <t>箱涵项目甲供材料清单</t>
  </si>
  <si>
    <t>序号</t>
  </si>
  <si>
    <t>物资名称</t>
  </si>
  <si>
    <t>规格型号</t>
  </si>
  <si>
    <t>单位</t>
  </si>
  <si>
    <t>备注</t>
  </si>
  <si>
    <t>吊具（吊链）</t>
  </si>
  <si>
    <t>套</t>
  </si>
  <si>
    <t>吊钉</t>
  </si>
  <si>
    <t>10T</t>
  </si>
  <si>
    <t>个</t>
  </si>
  <si>
    <t>钢丝绳</t>
  </si>
  <si>
    <t>根</t>
  </si>
  <si>
    <t>遇水膨胀止水条</t>
  </si>
  <si>
    <t>20*30</t>
  </si>
  <si>
    <t>米</t>
  </si>
  <si>
    <t>聚氨酯密封胶</t>
  </si>
  <si>
    <t>只</t>
  </si>
  <si>
    <t>灌浆料</t>
  </si>
  <si>
    <t>袋</t>
  </si>
  <si>
    <t>泼胶球</t>
  </si>
  <si>
    <t>10T*340mm</t>
  </si>
  <si>
    <t>丁基防水胶布</t>
  </si>
  <si>
    <t>盘</t>
  </si>
  <si>
    <t>H40/25kg</t>
  </si>
  <si>
    <t>鸭嘴扣</t>
  </si>
  <si>
    <t>吊带</t>
  </si>
  <si>
    <t>水泥</t>
  </si>
  <si>
    <t>P.O42.5</t>
  </si>
  <si>
    <t>包</t>
  </si>
  <si>
    <t>自喷漆</t>
  </si>
  <si>
    <t>红色/12瓶/箱</t>
  </si>
  <si>
    <t>箱</t>
  </si>
  <si>
    <t>脱模剂</t>
  </si>
  <si>
    <t>水性</t>
  </si>
  <si>
    <t>桶</t>
  </si>
  <si>
    <t>混凝土</t>
  </si>
  <si>
    <t>立方</t>
  </si>
  <si>
    <t>钢筋</t>
  </si>
  <si>
    <t>吨</t>
  </si>
  <si>
    <t>运输吊装机械设备</t>
  </si>
  <si>
    <t>一级箱、二级箱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</si>
</sst>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42">
    <font>
      <sz val="11"/>
      <color theme="1"/>
      <name val="宋体"/>
      <charset val="134"/>
      <scheme val="minor"/>
    </font>
    <font>
      <b/>
      <sz val="20"/>
      <color theme="1"/>
      <name val="华文仿宋"/>
      <charset val="134"/>
    </font>
    <font>
      <sz val="12"/>
      <color theme="1"/>
      <name val="华文仿宋"/>
      <charset val="134"/>
    </font>
    <font>
      <sz val="12"/>
      <name val="华文仿宋"/>
      <charset val="134"/>
    </font>
    <font>
      <sz val="12"/>
      <color theme="1"/>
      <name val="宋体"/>
      <charset val="134"/>
      <scheme val="minor"/>
    </font>
    <font>
      <sz val="16"/>
      <color theme="1"/>
      <name val="华文仿宋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10"/>
      <color rgb="FF000000"/>
      <name val="黑体"/>
      <charset val="134"/>
    </font>
    <font>
      <b/>
      <sz val="10"/>
      <color rgb="FFFF0000"/>
      <name val="宋体"/>
      <charset val="134"/>
    </font>
    <font>
      <b/>
      <sz val="10"/>
      <color rgb="FFFF0000"/>
      <name val="Times New Roman"/>
      <charset val="134"/>
    </font>
    <font>
      <sz val="10"/>
      <color rgb="FFFF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0"/>
      <color theme="1"/>
      <name val="黑体"/>
      <charset val="134"/>
    </font>
    <font>
      <sz val="12"/>
      <color rgb="FF000000"/>
      <name val="宋体"/>
      <charset val="134"/>
    </font>
    <font>
      <b/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000000"/>
      <name val="宋体"/>
      <charset val="134"/>
    </font>
    <font>
      <b/>
      <sz val="10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33" fillId="11" borderId="14" applyNumberFormat="0" applyAlignment="0" applyProtection="0">
      <alignment vertical="center"/>
    </xf>
    <xf numFmtId="0" fontId="34" fillId="11" borderId="10" applyNumberFormat="0" applyAlignment="0" applyProtection="0">
      <alignment vertical="center"/>
    </xf>
    <xf numFmtId="0" fontId="35" fillId="12" borderId="15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1" fontId="5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1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justify" vertical="center"/>
    </xf>
    <xf numFmtId="0" fontId="8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center"/>
    </xf>
    <xf numFmtId="0" fontId="13" fillId="0" borderId="5" xfId="0" applyFont="1" applyBorder="1" applyAlignment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176" fontId="13" fillId="0" borderId="7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left" vertical="center" wrapText="1"/>
    </xf>
    <xf numFmtId="176" fontId="15" fillId="0" borderId="7" xfId="0" applyNumberFormat="1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7" fillId="0" borderId="5" xfId="0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9" fontId="17" fillId="0" borderId="7" xfId="0" applyNumberFormat="1" applyFont="1" applyBorder="1" applyAlignment="1">
      <alignment horizontal="center" vertical="center"/>
    </xf>
    <xf numFmtId="177" fontId="17" fillId="0" borderId="7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justify" vertical="center" wrapText="1"/>
    </xf>
    <xf numFmtId="0" fontId="1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/>
    </xf>
    <xf numFmtId="177" fontId="7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20" fillId="0" borderId="9" xfId="0" applyFont="1" applyBorder="1" applyAlignment="1">
      <alignment horizontal="left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opLeftCell="A14" workbookViewId="0">
      <selection activeCell="J8" sqref="J8"/>
    </sheetView>
  </sheetViews>
  <sheetFormatPr defaultColWidth="9" defaultRowHeight="14" outlineLevelCol="6"/>
  <cols>
    <col min="1" max="1" width="4.78181818181818" customWidth="1"/>
    <col min="2" max="2" width="27.4454545454545" customWidth="1"/>
    <col min="4" max="4" width="9.33636363636364" style="16"/>
    <col min="5" max="5" width="9" style="16"/>
    <col min="6" max="6" width="10.6636363636364" style="16"/>
    <col min="7" max="7" width="23.7818181818182" customWidth="1"/>
    <col min="9" max="9" width="25.6636363636364" customWidth="1"/>
  </cols>
  <sheetData>
    <row r="1" ht="23.1" customHeight="1" spans="1:7">
      <c r="A1" s="17" t="s">
        <v>0</v>
      </c>
      <c r="B1" s="17"/>
      <c r="C1" s="17"/>
      <c r="D1" s="18"/>
      <c r="E1" s="18"/>
      <c r="F1" s="18"/>
      <c r="G1" s="17"/>
    </row>
    <row r="2" ht="23.1" customHeight="1" spans="1:7">
      <c r="A2" s="19" t="s">
        <v>1</v>
      </c>
      <c r="B2" s="19"/>
      <c r="C2" s="19"/>
      <c r="D2" s="20"/>
      <c r="E2" s="20"/>
      <c r="F2" s="20"/>
      <c r="G2" s="19"/>
    </row>
    <row r="3" ht="37.05" customHeight="1" spans="1:7">
      <c r="A3" s="21" t="s">
        <v>2</v>
      </c>
      <c r="B3" s="21"/>
      <c r="C3" s="21"/>
      <c r="D3" s="22"/>
      <c r="E3" s="22"/>
      <c r="F3" s="22"/>
      <c r="G3" s="21"/>
    </row>
    <row r="4" ht="23.1" customHeight="1" spans="1:7">
      <c r="A4" s="20" t="s">
        <v>3</v>
      </c>
      <c r="B4" s="23" t="s">
        <v>4</v>
      </c>
      <c r="C4" s="24" t="s">
        <v>5</v>
      </c>
      <c r="D4" s="24" t="s">
        <v>6</v>
      </c>
      <c r="E4" s="24" t="s">
        <v>7</v>
      </c>
      <c r="F4" s="24" t="s">
        <v>8</v>
      </c>
      <c r="G4" s="24" t="s">
        <v>9</v>
      </c>
    </row>
    <row r="5" ht="15" customHeight="1" spans="1:7">
      <c r="A5" s="20" t="s">
        <v>10</v>
      </c>
      <c r="B5" s="25" t="s">
        <v>11</v>
      </c>
      <c r="C5" s="26"/>
      <c r="D5" s="27"/>
      <c r="E5" s="26"/>
      <c r="F5" s="26"/>
      <c r="G5" s="28"/>
    </row>
    <row r="6" ht="37.5" customHeight="1" spans="1:7">
      <c r="A6" s="29" t="s">
        <v>12</v>
      </c>
      <c r="B6" s="30" t="s">
        <v>13</v>
      </c>
      <c r="C6" s="31" t="s">
        <v>14</v>
      </c>
      <c r="D6" s="31">
        <v>880</v>
      </c>
      <c r="E6" s="31"/>
      <c r="F6" s="31">
        <f t="shared" ref="F6:F12" si="0">D6*E6</f>
        <v>0</v>
      </c>
      <c r="G6" s="30" t="s">
        <v>15</v>
      </c>
    </row>
    <row r="7" ht="28.95" customHeight="1" spans="1:7">
      <c r="A7" s="29" t="s">
        <v>16</v>
      </c>
      <c r="B7" s="30" t="s">
        <v>17</v>
      </c>
      <c r="C7" s="31" t="s">
        <v>18</v>
      </c>
      <c r="D7" s="31">
        <v>2</v>
      </c>
      <c r="E7" s="31"/>
      <c r="F7" s="31">
        <f t="shared" si="0"/>
        <v>0</v>
      </c>
      <c r="G7" s="30" t="s">
        <v>19</v>
      </c>
    </row>
    <row r="8" ht="24.75" customHeight="1" spans="1:7">
      <c r="A8" s="29" t="s">
        <v>20</v>
      </c>
      <c r="B8" s="30" t="s">
        <v>21</v>
      </c>
      <c r="C8" s="31" t="s">
        <v>22</v>
      </c>
      <c r="D8" s="31">
        <v>2.2</v>
      </c>
      <c r="E8" s="31"/>
      <c r="F8" s="31">
        <f t="shared" si="0"/>
        <v>0</v>
      </c>
      <c r="G8" s="30" t="s">
        <v>23</v>
      </c>
    </row>
    <row r="9" ht="30" customHeight="1" spans="1:7">
      <c r="A9" s="29" t="s">
        <v>24</v>
      </c>
      <c r="B9" s="30" t="s">
        <v>25</v>
      </c>
      <c r="C9" s="31" t="s">
        <v>22</v>
      </c>
      <c r="D9" s="31">
        <v>2.2</v>
      </c>
      <c r="E9" s="31"/>
      <c r="F9" s="31">
        <f t="shared" si="0"/>
        <v>0</v>
      </c>
      <c r="G9" s="30" t="s">
        <v>26</v>
      </c>
    </row>
    <row r="10" ht="36.75" customHeight="1" spans="1:7">
      <c r="A10" s="29" t="s">
        <v>27</v>
      </c>
      <c r="B10" s="30" t="s">
        <v>28</v>
      </c>
      <c r="C10" s="31" t="s">
        <v>29</v>
      </c>
      <c r="D10" s="31">
        <v>8</v>
      </c>
      <c r="E10" s="31"/>
      <c r="F10" s="31">
        <f t="shared" si="0"/>
        <v>0</v>
      </c>
      <c r="G10" s="30" t="s">
        <v>30</v>
      </c>
    </row>
    <row r="11" ht="27" customHeight="1" spans="1:7">
      <c r="A11" s="29" t="s">
        <v>31</v>
      </c>
      <c r="B11" s="30" t="s">
        <v>32</v>
      </c>
      <c r="C11" s="31" t="s">
        <v>33</v>
      </c>
      <c r="D11" s="31">
        <v>1</v>
      </c>
      <c r="E11" s="31"/>
      <c r="F11" s="31">
        <f t="shared" si="0"/>
        <v>0</v>
      </c>
      <c r="G11" s="30" t="s">
        <v>34</v>
      </c>
    </row>
    <row r="12" ht="15" customHeight="1" spans="1:7">
      <c r="A12" s="29" t="s">
        <v>35</v>
      </c>
      <c r="B12" s="30" t="s">
        <v>36</v>
      </c>
      <c r="C12" s="31" t="s">
        <v>33</v>
      </c>
      <c r="D12" s="31">
        <v>1</v>
      </c>
      <c r="E12" s="31"/>
      <c r="F12" s="31">
        <f t="shared" si="0"/>
        <v>0</v>
      </c>
      <c r="G12" s="32" t="s">
        <v>37</v>
      </c>
    </row>
    <row r="13" ht="25.5" customHeight="1" spans="1:7">
      <c r="A13" s="29" t="s">
        <v>38</v>
      </c>
      <c r="B13" s="33" t="s">
        <v>39</v>
      </c>
      <c r="C13" s="34"/>
      <c r="D13" s="31"/>
      <c r="E13" s="31"/>
      <c r="F13" s="31"/>
      <c r="G13" s="30" t="s">
        <v>40</v>
      </c>
    </row>
    <row r="14" ht="25.5" customHeight="1" spans="1:7">
      <c r="A14" s="29" t="s">
        <v>12</v>
      </c>
      <c r="B14" s="30" t="s">
        <v>41</v>
      </c>
      <c r="C14" s="31" t="s">
        <v>33</v>
      </c>
      <c r="D14" s="31">
        <v>1</v>
      </c>
      <c r="E14" s="31"/>
      <c r="F14" s="31">
        <f>D14*E14</f>
        <v>0</v>
      </c>
      <c r="G14" s="30" t="s">
        <v>42</v>
      </c>
    </row>
    <row r="15" ht="24" customHeight="1" spans="1:7">
      <c r="A15" s="29" t="s">
        <v>43</v>
      </c>
      <c r="B15" s="35" t="s">
        <v>44</v>
      </c>
      <c r="C15" s="31" t="s">
        <v>33</v>
      </c>
      <c r="D15" s="31">
        <v>1</v>
      </c>
      <c r="E15" s="31"/>
      <c r="F15" s="31">
        <f>D15*E15</f>
        <v>0</v>
      </c>
      <c r="G15" s="30" t="s">
        <v>45</v>
      </c>
    </row>
    <row r="16" ht="24.75" customHeight="1" spans="1:7">
      <c r="A16" s="29" t="s">
        <v>46</v>
      </c>
      <c r="B16" s="30" t="s">
        <v>47</v>
      </c>
      <c r="C16" s="31" t="s">
        <v>33</v>
      </c>
      <c r="D16" s="31">
        <v>1</v>
      </c>
      <c r="E16" s="31"/>
      <c r="F16" s="31">
        <f>D16*E16</f>
        <v>0</v>
      </c>
      <c r="G16" s="30" t="s">
        <v>48</v>
      </c>
    </row>
    <row r="17" ht="24.75" customHeight="1" spans="1:7">
      <c r="A17" s="29" t="s">
        <v>49</v>
      </c>
      <c r="B17" s="30" t="s">
        <v>50</v>
      </c>
      <c r="C17" s="31" t="s">
        <v>33</v>
      </c>
      <c r="D17" s="31">
        <v>1</v>
      </c>
      <c r="E17" s="31"/>
      <c r="F17" s="31">
        <f>D17*E17</f>
        <v>0</v>
      </c>
      <c r="G17" s="30" t="s">
        <v>51</v>
      </c>
    </row>
    <row r="18" ht="15" customHeight="1" spans="1:7">
      <c r="A18" s="29" t="s">
        <v>52</v>
      </c>
      <c r="B18" s="33" t="s">
        <v>53</v>
      </c>
      <c r="C18" s="34"/>
      <c r="D18" s="31"/>
      <c r="E18" s="31"/>
      <c r="F18" s="31"/>
      <c r="G18" s="30" t="s">
        <v>40</v>
      </c>
    </row>
    <row r="19" ht="16.05" customHeight="1" spans="1:7">
      <c r="A19" s="29" t="s">
        <v>12</v>
      </c>
      <c r="B19" s="30" t="s">
        <v>54</v>
      </c>
      <c r="C19" s="31" t="s">
        <v>18</v>
      </c>
      <c r="D19" s="31">
        <v>2</v>
      </c>
      <c r="E19" s="31"/>
      <c r="F19" s="31">
        <f>D19*E19</f>
        <v>0</v>
      </c>
      <c r="G19" s="30"/>
    </row>
    <row r="20" ht="22.05" customHeight="1" spans="1:7">
      <c r="A20" s="29" t="s">
        <v>16</v>
      </c>
      <c r="B20" s="30" t="s">
        <v>55</v>
      </c>
      <c r="C20" s="31" t="s">
        <v>33</v>
      </c>
      <c r="D20" s="31">
        <v>1</v>
      </c>
      <c r="E20" s="31"/>
      <c r="F20" s="31">
        <f>D20*E20</f>
        <v>0</v>
      </c>
      <c r="G20" s="30" t="s">
        <v>56</v>
      </c>
    </row>
    <row r="21" ht="15" customHeight="1" spans="1:7">
      <c r="A21" s="36" t="s">
        <v>57</v>
      </c>
      <c r="B21" s="33" t="s">
        <v>58</v>
      </c>
      <c r="C21" s="37" t="s">
        <v>59</v>
      </c>
      <c r="D21" s="38"/>
      <c r="E21" s="31"/>
      <c r="F21" s="38">
        <f>SUM(F6:F20)</f>
        <v>0</v>
      </c>
      <c r="G21" s="30" t="s">
        <v>40</v>
      </c>
    </row>
    <row r="22" ht="15" customHeight="1" spans="1:7">
      <c r="A22" s="36" t="s">
        <v>60</v>
      </c>
      <c r="B22" s="39" t="s">
        <v>61</v>
      </c>
      <c r="C22" s="40" t="s">
        <v>62</v>
      </c>
      <c r="D22" s="41"/>
      <c r="E22" s="42">
        <v>0</v>
      </c>
      <c r="F22" s="43">
        <f>F21*E22</f>
        <v>0</v>
      </c>
      <c r="G22" s="44" t="s">
        <v>63</v>
      </c>
    </row>
    <row r="23" ht="15" customHeight="1" spans="1:7">
      <c r="A23" s="36" t="s">
        <v>64</v>
      </c>
      <c r="B23" s="45" t="s">
        <v>65</v>
      </c>
      <c r="C23" s="40" t="s">
        <v>66</v>
      </c>
      <c r="D23" s="41"/>
      <c r="E23" s="42">
        <v>0.03</v>
      </c>
      <c r="F23" s="43">
        <f>(F22+F21)*E22</f>
        <v>0</v>
      </c>
      <c r="G23" s="46"/>
    </row>
    <row r="24" ht="15" customHeight="1" spans="1:7">
      <c r="A24" s="36" t="s">
        <v>67</v>
      </c>
      <c r="B24" s="33" t="s">
        <v>68</v>
      </c>
      <c r="C24" s="40" t="s">
        <v>69</v>
      </c>
      <c r="D24" s="41"/>
      <c r="E24" s="41"/>
      <c r="F24" s="47">
        <f>SUM(F21:F23)</f>
        <v>0</v>
      </c>
      <c r="G24" s="46"/>
    </row>
    <row r="25" ht="17.25" customHeight="1" spans="1:7">
      <c r="A25" s="36" t="s">
        <v>70</v>
      </c>
      <c r="B25" s="33" t="s">
        <v>71</v>
      </c>
      <c r="C25" s="40" t="s">
        <v>72</v>
      </c>
      <c r="D25" s="41"/>
      <c r="E25" s="48"/>
      <c r="F25" s="47">
        <f>F24/2</f>
        <v>0</v>
      </c>
      <c r="G25" s="49" t="s">
        <v>45</v>
      </c>
    </row>
    <row r="26" ht="87" customHeight="1" spans="1:7">
      <c r="A26" s="50" t="s">
        <v>73</v>
      </c>
      <c r="B26" s="51"/>
      <c r="C26" s="51"/>
      <c r="D26" s="51"/>
      <c r="E26" s="51"/>
      <c r="F26" s="51"/>
      <c r="G26" s="52"/>
    </row>
  </sheetData>
  <mergeCells count="9">
    <mergeCell ref="A1:G1"/>
    <mergeCell ref="A2:G2"/>
    <mergeCell ref="A3:G3"/>
    <mergeCell ref="C21:D21"/>
    <mergeCell ref="C22:D22"/>
    <mergeCell ref="C23:D23"/>
    <mergeCell ref="C24:D24"/>
    <mergeCell ref="C25:D25"/>
    <mergeCell ref="A26:G26"/>
  </mergeCells>
  <pageMargins left="0.590277777777778" right="0.354166666666667" top="1.45625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topLeftCell="A7" workbookViewId="0">
      <selection activeCell="K14" sqref="K14"/>
    </sheetView>
  </sheetViews>
  <sheetFormatPr defaultColWidth="8.89090909090909" defaultRowHeight="14" outlineLevelCol="4"/>
  <cols>
    <col min="2" max="2" width="37.7818181818182" customWidth="1"/>
    <col min="3" max="3" width="19.1090909090909" customWidth="1"/>
  </cols>
  <sheetData>
    <row r="1" ht="28.5" spans="1:5">
      <c r="A1" s="1" t="s">
        <v>74</v>
      </c>
      <c r="B1" s="1"/>
      <c r="C1" s="1"/>
      <c r="D1" s="1"/>
      <c r="E1" s="1"/>
    </row>
    <row r="2" ht="25.05" customHeight="1" spans="1:5">
      <c r="A2" s="2" t="s">
        <v>75</v>
      </c>
      <c r="B2" s="2" t="s">
        <v>76</v>
      </c>
      <c r="C2" s="2" t="s">
        <v>77</v>
      </c>
      <c r="D2" s="2" t="s">
        <v>78</v>
      </c>
      <c r="E2" s="2" t="s">
        <v>79</v>
      </c>
    </row>
    <row r="3" ht="25.95" customHeight="1" spans="1:5">
      <c r="A3" s="2">
        <v>1</v>
      </c>
      <c r="B3" s="3" t="s">
        <v>80</v>
      </c>
      <c r="C3" s="2"/>
      <c r="D3" s="4" t="s">
        <v>81</v>
      </c>
      <c r="E3" s="4"/>
    </row>
    <row r="4" ht="25.95" customHeight="1" spans="1:5">
      <c r="A4" s="2">
        <v>2</v>
      </c>
      <c r="B4" s="3" t="s">
        <v>82</v>
      </c>
      <c r="C4" s="2" t="s">
        <v>83</v>
      </c>
      <c r="D4" s="4" t="s">
        <v>84</v>
      </c>
      <c r="E4" s="4"/>
    </row>
    <row r="5" ht="25.95" customHeight="1" spans="1:5">
      <c r="A5" s="2">
        <v>3</v>
      </c>
      <c r="B5" s="3" t="s">
        <v>85</v>
      </c>
      <c r="C5" s="2"/>
      <c r="D5" s="5" t="s">
        <v>86</v>
      </c>
      <c r="E5" s="4"/>
    </row>
    <row r="6" ht="25.95" customHeight="1" spans="1:5">
      <c r="A6" s="2">
        <v>4</v>
      </c>
      <c r="B6" s="3" t="s">
        <v>87</v>
      </c>
      <c r="C6" s="2" t="s">
        <v>88</v>
      </c>
      <c r="D6" s="5" t="s">
        <v>89</v>
      </c>
      <c r="E6" s="4"/>
    </row>
    <row r="7" ht="25.95" customHeight="1" spans="1:5">
      <c r="A7" s="2">
        <v>5</v>
      </c>
      <c r="B7" s="3" t="s">
        <v>90</v>
      </c>
      <c r="C7" s="2"/>
      <c r="D7" s="5" t="s">
        <v>91</v>
      </c>
      <c r="E7" s="4"/>
    </row>
    <row r="8" ht="25.95" customHeight="1" spans="1:5">
      <c r="A8" s="2">
        <v>6</v>
      </c>
      <c r="B8" s="3" t="s">
        <v>92</v>
      </c>
      <c r="C8" s="2"/>
      <c r="D8" s="5" t="s">
        <v>93</v>
      </c>
      <c r="E8" s="4"/>
    </row>
    <row r="9" ht="25.95" customHeight="1" spans="1:5">
      <c r="A9" s="2">
        <v>7</v>
      </c>
      <c r="B9" s="3" t="s">
        <v>94</v>
      </c>
      <c r="C9" s="2" t="s">
        <v>95</v>
      </c>
      <c r="D9" s="4" t="s">
        <v>84</v>
      </c>
      <c r="E9" s="4"/>
    </row>
    <row r="10" ht="25.95" customHeight="1" spans="1:5">
      <c r="A10" s="2">
        <v>8</v>
      </c>
      <c r="B10" s="6" t="s">
        <v>96</v>
      </c>
      <c r="C10" s="2"/>
      <c r="D10" s="4" t="s">
        <v>97</v>
      </c>
      <c r="E10" s="4"/>
    </row>
    <row r="11" ht="25.95" customHeight="1" spans="1:5">
      <c r="A11" s="2">
        <v>9</v>
      </c>
      <c r="B11" s="7" t="s">
        <v>92</v>
      </c>
      <c r="C11" s="8" t="s">
        <v>98</v>
      </c>
      <c r="D11" s="9" t="s">
        <v>93</v>
      </c>
      <c r="E11" s="9"/>
    </row>
    <row r="12" ht="25.95" customHeight="1" spans="1:5">
      <c r="A12" s="2">
        <v>10</v>
      </c>
      <c r="B12" s="7" t="s">
        <v>99</v>
      </c>
      <c r="C12" s="8" t="s">
        <v>83</v>
      </c>
      <c r="D12" s="9" t="s">
        <v>91</v>
      </c>
      <c r="E12" s="8"/>
    </row>
    <row r="13" ht="25.95" customHeight="1" spans="1:5">
      <c r="A13" s="2">
        <v>11</v>
      </c>
      <c r="B13" s="7" t="s">
        <v>100</v>
      </c>
      <c r="C13" s="8"/>
      <c r="D13" s="8" t="s">
        <v>86</v>
      </c>
      <c r="E13" s="8"/>
    </row>
    <row r="14" ht="25.95" customHeight="1" spans="1:5">
      <c r="A14" s="2">
        <v>12</v>
      </c>
      <c r="B14" s="6" t="s">
        <v>101</v>
      </c>
      <c r="C14" s="2" t="s">
        <v>102</v>
      </c>
      <c r="D14" s="2" t="s">
        <v>103</v>
      </c>
      <c r="E14" s="2"/>
    </row>
    <row r="15" ht="25.95" customHeight="1" spans="1:5">
      <c r="A15" s="2">
        <v>13</v>
      </c>
      <c r="B15" s="6" t="s">
        <v>104</v>
      </c>
      <c r="C15" s="2" t="s">
        <v>105</v>
      </c>
      <c r="D15" s="2" t="s">
        <v>106</v>
      </c>
      <c r="E15" s="2"/>
    </row>
    <row r="16" ht="25.95" customHeight="1" spans="1:5">
      <c r="A16" s="2">
        <v>14</v>
      </c>
      <c r="B16" s="10" t="s">
        <v>107</v>
      </c>
      <c r="C16" s="10" t="s">
        <v>108</v>
      </c>
      <c r="D16" s="10" t="s">
        <v>109</v>
      </c>
      <c r="E16" s="10"/>
    </row>
    <row r="17" ht="25.95" customHeight="1" spans="1:5">
      <c r="A17" s="2">
        <v>15</v>
      </c>
      <c r="B17" s="11" t="s">
        <v>110</v>
      </c>
      <c r="C17" s="10"/>
      <c r="D17" s="10" t="s">
        <v>111</v>
      </c>
      <c r="E17" s="10"/>
    </row>
    <row r="18" ht="25.95" customHeight="1" spans="1:5">
      <c r="A18" s="2">
        <v>16</v>
      </c>
      <c r="B18" s="11" t="s">
        <v>112</v>
      </c>
      <c r="C18" s="10"/>
      <c r="D18" s="10" t="s">
        <v>113</v>
      </c>
      <c r="E18" s="10"/>
    </row>
    <row r="19" ht="25.95" customHeight="1" spans="1:5">
      <c r="A19" s="2">
        <v>17</v>
      </c>
      <c r="B19" s="2" t="s">
        <v>114</v>
      </c>
      <c r="C19" s="2"/>
      <c r="D19" s="2"/>
      <c r="E19" s="2"/>
    </row>
    <row r="20" ht="22.5" spans="1:5">
      <c r="A20" s="2">
        <v>18</v>
      </c>
      <c r="B20" s="2" t="s">
        <v>115</v>
      </c>
      <c r="C20" s="12"/>
      <c r="D20" s="12"/>
      <c r="E20" s="13"/>
    </row>
    <row r="21" ht="22.5" spans="1:5">
      <c r="A21" s="14"/>
      <c r="B21" s="14"/>
      <c r="C21" s="14"/>
      <c r="D21" s="14"/>
      <c r="E21" s="15"/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甲供材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G.L</cp:lastModifiedBy>
  <dcterms:created xsi:type="dcterms:W3CDTF">2023-06-03T08:32:00Z</dcterms:created>
  <dcterms:modified xsi:type="dcterms:W3CDTF">2023-06-16T06:02:33Z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22899D9CC10143EBAE288D6E5A24F965_13</vt:lpwstr>
  </property>
  <property fmtid="{D5CDD505-2E9C-101B-9397-08002B2CF9AE}" pid="3" name="KSOProductBuildVer">
    <vt:lpwstr>2052-11.1.0.14309</vt:lpwstr>
  </property>
</Properties>
</file>